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LP FAC " sheetId="6" r:id="rId1"/>
  </sheets>
  <definedNames>
    <definedName name="_xlnm.Print_Area" localSheetId="0">'LP FAC '!$A$1:$AN$36</definedName>
  </definedNames>
  <calcPr calcId="124519"/>
</workbook>
</file>

<file path=xl/calcChain.xml><?xml version="1.0" encoding="utf-8"?>
<calcChain xmlns="http://schemas.openxmlformats.org/spreadsheetml/2006/main">
  <c r="K15" i="6"/>
  <c r="K16"/>
  <c r="K6"/>
  <c r="K7"/>
  <c r="K8"/>
  <c r="K9"/>
  <c r="K10"/>
  <c r="K11"/>
  <c r="K12"/>
  <c r="K13"/>
  <c r="K14"/>
  <c r="K17"/>
  <c r="K18"/>
  <c r="K5"/>
  <c r="AF6"/>
  <c r="AF7"/>
  <c r="AF8"/>
  <c r="AF9"/>
  <c r="AF10"/>
  <c r="AF11"/>
  <c r="AF12"/>
  <c r="AF13"/>
  <c r="AF14"/>
  <c r="AF15"/>
  <c r="AF16"/>
  <c r="AF17"/>
  <c r="AF18"/>
  <c r="AF5"/>
  <c r="AI6"/>
  <c r="AI7"/>
  <c r="AI8"/>
  <c r="AI9"/>
  <c r="AI10"/>
  <c r="AI11"/>
  <c r="AI12"/>
  <c r="AI13"/>
  <c r="AI14"/>
  <c r="AI15"/>
  <c r="AI16"/>
  <c r="AI17"/>
  <c r="AI18"/>
  <c r="AI5"/>
  <c r="AL6"/>
  <c r="AL7"/>
  <c r="AL8"/>
  <c r="AL9"/>
  <c r="AL10"/>
  <c r="AL11"/>
  <c r="AL12"/>
  <c r="AL13"/>
  <c r="AL14"/>
  <c r="AL15"/>
  <c r="AL16"/>
  <c r="AL17"/>
  <c r="AL18"/>
  <c r="AL5"/>
  <c r="AC6"/>
  <c r="AC7"/>
  <c r="AC8"/>
  <c r="AC9"/>
  <c r="AC10"/>
  <c r="AC11"/>
  <c r="AC12"/>
  <c r="AC13"/>
  <c r="AC14"/>
  <c r="AC15"/>
  <c r="AC16"/>
  <c r="AC17"/>
  <c r="AC18"/>
  <c r="AC5"/>
  <c r="Z6"/>
  <c r="Z7"/>
  <c r="Z8"/>
  <c r="Z9"/>
  <c r="Z10"/>
  <c r="Z11"/>
  <c r="Z12"/>
  <c r="Z13"/>
  <c r="Z14"/>
  <c r="Z15"/>
  <c r="Z16"/>
  <c r="Z17"/>
  <c r="Z18"/>
  <c r="Z5"/>
  <c r="W6"/>
  <c r="W7"/>
  <c r="W8"/>
  <c r="W9"/>
  <c r="W10"/>
  <c r="W11"/>
  <c r="W12"/>
  <c r="W13"/>
  <c r="W14"/>
  <c r="W15"/>
  <c r="W16"/>
  <c r="W17"/>
  <c r="W18"/>
  <c r="W5"/>
  <c r="T6"/>
  <c r="T7"/>
  <c r="T8"/>
  <c r="T9"/>
  <c r="T10"/>
  <c r="T11"/>
  <c r="T12"/>
  <c r="T13"/>
  <c r="T14"/>
  <c r="T15"/>
  <c r="T16"/>
  <c r="T17"/>
  <c r="T18"/>
  <c r="T5"/>
  <c r="Q6"/>
  <c r="Q7"/>
  <c r="Q8"/>
  <c r="Q9"/>
  <c r="Q10"/>
  <c r="Q11"/>
  <c r="Q12"/>
  <c r="Q13"/>
  <c r="Q14"/>
  <c r="Q15"/>
  <c r="Q16"/>
  <c r="Q17"/>
  <c r="Q18"/>
  <c r="Q5"/>
  <c r="N6"/>
  <c r="N7"/>
  <c r="N8"/>
  <c r="N9"/>
  <c r="N10"/>
  <c r="N11"/>
  <c r="N12"/>
  <c r="N13"/>
  <c r="N14"/>
  <c r="N15"/>
  <c r="N16"/>
  <c r="N17"/>
  <c r="N18"/>
  <c r="N5"/>
  <c r="H6"/>
  <c r="H7"/>
  <c r="H8"/>
  <c r="H9"/>
  <c r="H10"/>
  <c r="H11"/>
  <c r="H12"/>
  <c r="H13"/>
  <c r="H14"/>
  <c r="H15"/>
  <c r="H16"/>
  <c r="H17"/>
  <c r="H18"/>
  <c r="H5"/>
  <c r="E6"/>
  <c r="E7"/>
  <c r="E8"/>
  <c r="E9"/>
  <c r="E10"/>
  <c r="E11"/>
  <c r="E12"/>
  <c r="E13"/>
  <c r="E14"/>
  <c r="E15"/>
  <c r="E16"/>
  <c r="E17"/>
  <c r="E18"/>
  <c r="E5"/>
</calcChain>
</file>

<file path=xl/sharedStrings.xml><?xml version="1.0" encoding="utf-8"?>
<sst xmlns="http://schemas.openxmlformats.org/spreadsheetml/2006/main" count="82" uniqueCount="38">
  <si>
    <t>NOM &amp; PRENOMS</t>
  </si>
  <si>
    <t>DROIT AFF</t>
  </si>
  <si>
    <t>DECISION</t>
  </si>
  <si>
    <t>ECRITS PROS</t>
  </si>
  <si>
    <t>MANAGEME</t>
  </si>
  <si>
    <t>DROIT PRE</t>
  </si>
  <si>
    <t>MATHS FINS</t>
  </si>
  <si>
    <t>DIAG FINANC</t>
  </si>
  <si>
    <t>AUDIT</t>
  </si>
  <si>
    <t>ENVIR FIN</t>
  </si>
  <si>
    <t>GEST BUG</t>
  </si>
  <si>
    <t>NBRE MODULE A REPRENDRE</t>
  </si>
  <si>
    <t>NOTE EXA</t>
  </si>
  <si>
    <t>MOY GEN</t>
  </si>
  <si>
    <t>MOY,  CLASSE</t>
  </si>
  <si>
    <t>MOY, CLASSE</t>
  </si>
  <si>
    <t xml:space="preserve">N° </t>
  </si>
  <si>
    <t>GESTION DES STOCK SET R O</t>
  </si>
  <si>
    <t>TCA</t>
  </si>
  <si>
    <t>GESTION COMP ET FISC</t>
  </si>
  <si>
    <t>ABO DEHI FABRICE KEVIN</t>
  </si>
  <si>
    <t>AMANI KOUASSI</t>
  </si>
  <si>
    <t>DIANE ABOU BAKAR JUNIOR</t>
  </si>
  <si>
    <t>DILLIGENT ROGER CYRILLE</t>
  </si>
  <si>
    <t>DIOMANDE SIABA AZIZ-TRESOR</t>
  </si>
  <si>
    <t>DJEKOU ANGE EMMANUEL JUNIOR</t>
  </si>
  <si>
    <t>GNOHITE YOKOU ANDRE MARCEL ZIBRO</t>
  </si>
  <si>
    <t>GUEHI POPAHON ISABELLE NAOMI</t>
  </si>
  <si>
    <t>KOFFI N'GUESSAN LAURENT</t>
  </si>
  <si>
    <t>KONAN KONAN BAH PHILIPPE</t>
  </si>
  <si>
    <t>KOUADIO KOUASSI ARTHUR GERARD</t>
  </si>
  <si>
    <t>OKOBE N'DRI BORIS</t>
  </si>
  <si>
    <t>SAM EZAN LOUIS AIME</t>
  </si>
  <si>
    <t>ZOGOU NGALLE SOPHIE</t>
  </si>
  <si>
    <t xml:space="preserve"> RESULTATS  2020-2021 LP- FINANCE AUDIT ET CONTRÔLE</t>
  </si>
  <si>
    <t>REFUSE</t>
  </si>
  <si>
    <t xml:space="preserve">  </t>
  </si>
  <si>
    <t>ADMIS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</si>
</sst>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color rgb="FF000000"/>
      <name val="Ebrima"/>
    </font>
    <font>
      <sz val="9"/>
      <color rgb="FF000000"/>
      <name val="Ebrima"/>
    </font>
    <font>
      <sz val="9"/>
      <color theme="1"/>
      <name val="Ebrima"/>
    </font>
    <font>
      <b/>
      <sz val="14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Ebrima"/>
    </font>
    <font>
      <sz val="9"/>
      <color rgb="FFFF0000"/>
      <name val="Ebrima"/>
    </font>
    <font>
      <sz val="11"/>
      <color rgb="FFFF0000"/>
      <name val="Calibri"/>
      <family val="2"/>
      <scheme val="minor"/>
    </font>
    <font>
      <b/>
      <sz val="14"/>
      <color rgb="FFFF0000"/>
      <name val="Century Gothic"/>
      <family val="2"/>
    </font>
    <font>
      <b/>
      <sz val="9"/>
      <color rgb="FFFF0000"/>
      <name val="Ebrima"/>
    </font>
    <font>
      <sz val="10"/>
      <color rgb="FFFF0000"/>
      <name val="Ebrima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0"/>
      <color theme="1"/>
      <name val="Times New Roman"/>
      <family val="1"/>
    </font>
    <font>
      <sz val="40"/>
      <color theme="1"/>
      <name val="Calibri"/>
      <family val="2"/>
      <scheme val="minor"/>
    </font>
    <font>
      <sz val="40"/>
      <name val="Ebrima"/>
    </font>
    <font>
      <sz val="40"/>
      <color rgb="FF000000"/>
      <name val="Ebrima"/>
    </font>
    <font>
      <b/>
      <sz val="40"/>
      <color theme="1"/>
      <name val="Calibri"/>
      <family val="2"/>
      <scheme val="minor"/>
    </font>
    <font>
      <b/>
      <sz val="28"/>
      <color theme="1"/>
      <name val="Century Gothic"/>
      <family val="2"/>
    </font>
    <font>
      <b/>
      <sz val="40"/>
      <name val="Ebrima"/>
    </font>
    <font>
      <b/>
      <sz val="10"/>
      <color rgb="FF000000"/>
      <name val="Ebrima"/>
    </font>
    <font>
      <b/>
      <sz val="24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Alignment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/>
    <xf numFmtId="0" fontId="7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13" fillId="0" borderId="0" xfId="0" applyFont="1" applyBorder="1"/>
    <xf numFmtId="0" fontId="15" fillId="0" borderId="0" xfId="0" applyFont="1"/>
    <xf numFmtId="0" fontId="17" fillId="3" borderId="0" xfId="0" applyFont="1" applyFill="1"/>
    <xf numFmtId="0" fontId="17" fillId="0" borderId="0" xfId="0" applyFont="1"/>
    <xf numFmtId="0" fontId="16" fillId="0" borderId="0" xfId="0" applyFont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top"/>
    </xf>
    <xf numFmtId="0" fontId="22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/>
    <xf numFmtId="0" fontId="14" fillId="4" borderId="1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24" fillId="3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0</xdr:rowOff>
    </xdr:from>
    <xdr:to>
      <xdr:col>37</xdr:col>
      <xdr:colOff>892969</xdr:colOff>
      <xdr:row>33</xdr:row>
      <xdr:rowOff>56030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062206" y="12998824"/>
          <a:ext cx="38768851" cy="26333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IMPORTANT</a:t>
          </a:r>
          <a:endParaRPr kumimoji="0" lang="fr-FR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2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view="pageLayout" zoomScale="24" zoomScaleSheetLayoutView="32" zoomScalePageLayoutView="24" workbookViewId="0">
      <selection activeCell="AP8" sqref="AP8"/>
    </sheetView>
  </sheetViews>
  <sheetFormatPr baseColWidth="10" defaultRowHeight="15"/>
  <cols>
    <col min="1" max="1" width="14.42578125" customWidth="1"/>
    <col min="2" max="2" width="76.140625" customWidth="1"/>
    <col min="3" max="3" width="19" customWidth="1"/>
    <col min="4" max="4" width="21.5703125" customWidth="1"/>
    <col min="5" max="5" width="19.7109375" customWidth="1"/>
    <col min="6" max="6" width="23.28515625" customWidth="1"/>
    <col min="7" max="7" width="19.7109375" customWidth="1"/>
    <col min="8" max="8" width="19.140625" customWidth="1"/>
    <col min="9" max="9" width="23.7109375" customWidth="1"/>
    <col min="10" max="10" width="22.42578125" customWidth="1"/>
    <col min="11" max="11" width="21.7109375" customWidth="1"/>
    <col min="12" max="12" width="26.140625" customWidth="1"/>
    <col min="13" max="13" width="22.140625" customWidth="1"/>
    <col min="14" max="14" width="22.28515625" customWidth="1"/>
    <col min="15" max="15" width="24.42578125" customWidth="1"/>
    <col min="16" max="16" width="21.5703125" customWidth="1"/>
    <col min="17" max="17" width="21" customWidth="1"/>
    <col min="18" max="18" width="21.85546875" customWidth="1"/>
    <col min="19" max="20" width="20.28515625" customWidth="1"/>
    <col min="21" max="21" width="21.7109375" customWidth="1"/>
    <col min="22" max="22" width="22.28515625" customWidth="1"/>
    <col min="23" max="23" width="21.5703125" customWidth="1"/>
    <col min="24" max="24" width="22.7109375" customWidth="1"/>
    <col min="25" max="25" width="21.140625" customWidth="1"/>
    <col min="26" max="26" width="20.7109375" customWidth="1"/>
    <col min="27" max="27" width="25.140625" customWidth="1"/>
    <col min="28" max="28" width="24.140625" customWidth="1"/>
    <col min="29" max="29" width="25.85546875" customWidth="1"/>
    <col min="30" max="30" width="22" customWidth="1"/>
    <col min="31" max="31" width="22.140625" customWidth="1"/>
    <col min="32" max="32" width="22.7109375" customWidth="1"/>
    <col min="33" max="33" width="24.5703125" customWidth="1"/>
    <col min="34" max="34" width="23.5703125" customWidth="1"/>
    <col min="35" max="35" width="22.28515625" customWidth="1"/>
    <col min="36" max="36" width="23" customWidth="1"/>
    <col min="37" max="37" width="21.85546875" customWidth="1"/>
    <col min="38" max="38" width="20.28515625" customWidth="1"/>
    <col min="39" max="39" width="31.28515625" customWidth="1"/>
    <col min="40" max="40" width="34.28515625" customWidth="1"/>
  </cols>
  <sheetData>
    <row r="1" spans="1:40" s="38" customFormat="1" ht="57" customHeight="1">
      <c r="E1" s="66" t="s">
        <v>34</v>
      </c>
      <c r="F1" s="66"/>
      <c r="G1" s="66"/>
      <c r="H1" s="66"/>
      <c r="I1" s="66"/>
      <c r="J1" s="66"/>
      <c r="K1" s="66"/>
      <c r="L1" s="66"/>
      <c r="M1" s="66"/>
      <c r="N1" s="66"/>
    </row>
    <row r="2" spans="1:40" ht="18">
      <c r="B2" s="2"/>
      <c r="C2" s="2"/>
      <c r="D2" s="2"/>
      <c r="E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5"/>
      <c r="Y2" s="15"/>
      <c r="Z2" s="15"/>
      <c r="AA2" s="3"/>
      <c r="AB2" s="3"/>
      <c r="AC2" s="3"/>
      <c r="AD2" s="3"/>
      <c r="AE2" s="3"/>
      <c r="AF2" s="3"/>
    </row>
    <row r="3" spans="1:40" s="22" customFormat="1" ht="36">
      <c r="A3" s="21"/>
      <c r="B3" s="21"/>
      <c r="C3" s="63" t="s">
        <v>1</v>
      </c>
      <c r="D3" s="64"/>
      <c r="E3" s="65"/>
      <c r="F3" s="63" t="s">
        <v>5</v>
      </c>
      <c r="G3" s="64"/>
      <c r="H3" s="65"/>
      <c r="I3" s="63" t="s">
        <v>4</v>
      </c>
      <c r="J3" s="64"/>
      <c r="K3" s="65"/>
      <c r="L3" s="63" t="s">
        <v>3</v>
      </c>
      <c r="M3" s="64"/>
      <c r="N3" s="65"/>
      <c r="O3" s="63" t="s">
        <v>6</v>
      </c>
      <c r="P3" s="64"/>
      <c r="Q3" s="65"/>
      <c r="R3" s="63" t="s">
        <v>17</v>
      </c>
      <c r="S3" s="64"/>
      <c r="T3" s="65"/>
      <c r="U3" s="63" t="s">
        <v>18</v>
      </c>
      <c r="V3" s="64"/>
      <c r="W3" s="65"/>
      <c r="X3" s="63" t="s">
        <v>19</v>
      </c>
      <c r="Y3" s="64"/>
      <c r="Z3" s="65"/>
      <c r="AA3" s="63" t="s">
        <v>7</v>
      </c>
      <c r="AB3" s="64"/>
      <c r="AC3" s="65"/>
      <c r="AD3" s="63" t="s">
        <v>8</v>
      </c>
      <c r="AE3" s="64"/>
      <c r="AF3" s="65"/>
      <c r="AG3" s="63" t="s">
        <v>9</v>
      </c>
      <c r="AH3" s="64"/>
      <c r="AI3" s="65"/>
      <c r="AJ3" s="63" t="s">
        <v>10</v>
      </c>
      <c r="AK3" s="64"/>
      <c r="AL3" s="65"/>
      <c r="AM3" s="37"/>
      <c r="AN3" s="21"/>
    </row>
    <row r="4" spans="1:40" s="20" customFormat="1" ht="88.5" customHeight="1" thickBot="1">
      <c r="A4" s="46" t="s">
        <v>16</v>
      </c>
      <c r="B4" s="46" t="s">
        <v>0</v>
      </c>
      <c r="C4" s="39" t="s">
        <v>14</v>
      </c>
      <c r="D4" s="39" t="s">
        <v>12</v>
      </c>
      <c r="E4" s="39" t="s">
        <v>13</v>
      </c>
      <c r="F4" s="39" t="s">
        <v>15</v>
      </c>
      <c r="G4" s="39" t="s">
        <v>12</v>
      </c>
      <c r="H4" s="39" t="s">
        <v>13</v>
      </c>
      <c r="I4" s="39" t="s">
        <v>15</v>
      </c>
      <c r="J4" s="39" t="s">
        <v>12</v>
      </c>
      <c r="K4" s="39" t="s">
        <v>13</v>
      </c>
      <c r="L4" s="39" t="s">
        <v>15</v>
      </c>
      <c r="M4" s="39" t="s">
        <v>12</v>
      </c>
      <c r="N4" s="39" t="s">
        <v>13</v>
      </c>
      <c r="O4" s="39" t="s">
        <v>15</v>
      </c>
      <c r="P4" s="39" t="s">
        <v>12</v>
      </c>
      <c r="Q4" s="39" t="s">
        <v>13</v>
      </c>
      <c r="R4" s="39" t="s">
        <v>15</v>
      </c>
      <c r="S4" s="39" t="s">
        <v>12</v>
      </c>
      <c r="T4" s="39" t="s">
        <v>13</v>
      </c>
      <c r="U4" s="39" t="s">
        <v>15</v>
      </c>
      <c r="V4" s="39" t="s">
        <v>12</v>
      </c>
      <c r="W4" s="39" t="s">
        <v>13</v>
      </c>
      <c r="X4" s="39" t="s">
        <v>15</v>
      </c>
      <c r="Y4" s="39" t="s">
        <v>12</v>
      </c>
      <c r="Z4" s="39" t="s">
        <v>13</v>
      </c>
      <c r="AA4" s="39" t="s">
        <v>15</v>
      </c>
      <c r="AB4" s="39" t="s">
        <v>12</v>
      </c>
      <c r="AC4" s="39" t="s">
        <v>13</v>
      </c>
      <c r="AD4" s="39" t="s">
        <v>15</v>
      </c>
      <c r="AE4" s="39" t="s">
        <v>12</v>
      </c>
      <c r="AF4" s="39" t="s">
        <v>13</v>
      </c>
      <c r="AG4" s="39" t="s">
        <v>15</v>
      </c>
      <c r="AH4" s="39" t="s">
        <v>12</v>
      </c>
      <c r="AI4" s="47" t="s">
        <v>13</v>
      </c>
      <c r="AJ4" s="39" t="s">
        <v>15</v>
      </c>
      <c r="AK4" s="39" t="s">
        <v>12</v>
      </c>
      <c r="AL4" s="39" t="s">
        <v>13</v>
      </c>
      <c r="AM4" s="48" t="s">
        <v>2</v>
      </c>
      <c r="AN4" s="48" t="s">
        <v>11</v>
      </c>
    </row>
    <row r="5" spans="1:40" s="23" customFormat="1" ht="108" customHeight="1" thickBot="1">
      <c r="A5" s="40">
        <v>1</v>
      </c>
      <c r="B5" s="41" t="s">
        <v>20</v>
      </c>
      <c r="C5" s="51">
        <v>11.5</v>
      </c>
      <c r="D5" s="51">
        <v>10</v>
      </c>
      <c r="E5" s="62">
        <f>SUM((C5*0.4)+(D5*0.6))</f>
        <v>10.600000000000001</v>
      </c>
      <c r="F5" s="51">
        <v>10</v>
      </c>
      <c r="G5" s="51">
        <v>15</v>
      </c>
      <c r="H5" s="62">
        <f>SUM((F5*0.4)+(G5*0.6))</f>
        <v>13</v>
      </c>
      <c r="I5" s="52">
        <v>14</v>
      </c>
      <c r="J5" s="52">
        <v>11</v>
      </c>
      <c r="K5" s="59">
        <f>SUM((I5*0.4)+(J5*0.6))</f>
        <v>12.2</v>
      </c>
      <c r="L5" s="53">
        <v>15</v>
      </c>
      <c r="M5" s="53">
        <v>10</v>
      </c>
      <c r="N5" s="54">
        <f>SUM((L5*0.4)+(M5*0.6))</f>
        <v>12</v>
      </c>
      <c r="O5" s="53">
        <v>15</v>
      </c>
      <c r="P5" s="53">
        <v>10</v>
      </c>
      <c r="Q5" s="54">
        <f>SUM((O5*0.4)+(P5*0.6))</f>
        <v>12</v>
      </c>
      <c r="R5" s="53">
        <v>11</v>
      </c>
      <c r="S5" s="53">
        <v>13</v>
      </c>
      <c r="T5" s="54">
        <f>SUM((R5*0.4)+(S5*0.6))</f>
        <v>12.2</v>
      </c>
      <c r="U5" s="53">
        <v>10</v>
      </c>
      <c r="V5" s="53">
        <v>10</v>
      </c>
      <c r="W5" s="54">
        <f>SUM((U5*0.4)+(V5*0.6))</f>
        <v>10</v>
      </c>
      <c r="X5" s="55">
        <v>8</v>
      </c>
      <c r="Y5" s="55">
        <v>13</v>
      </c>
      <c r="Z5" s="60">
        <f>SUM((X5*0.4)+(Y5*0.6))</f>
        <v>11</v>
      </c>
      <c r="AA5" s="55">
        <v>11</v>
      </c>
      <c r="AB5" s="55">
        <v>13</v>
      </c>
      <c r="AC5" s="60">
        <f>SUM((AA5*0.4)+(AB5*0.6))</f>
        <v>12.2</v>
      </c>
      <c r="AD5" s="56">
        <v>13</v>
      </c>
      <c r="AE5" s="56">
        <v>11</v>
      </c>
      <c r="AF5" s="57">
        <f>SUM((AD5*0.4)+(AE5*0.6))</f>
        <v>11.8</v>
      </c>
      <c r="AG5" s="56">
        <v>16</v>
      </c>
      <c r="AH5" s="56">
        <v>9</v>
      </c>
      <c r="AI5" s="57">
        <f>SUM((AG5*0.4)+(AH5*0.6))</f>
        <v>11.8</v>
      </c>
      <c r="AJ5" s="55">
        <v>8</v>
      </c>
      <c r="AK5" s="58">
        <v>14</v>
      </c>
      <c r="AL5" s="50">
        <f>SUM((AJ5*0.4)+(AK5*0.6))</f>
        <v>11.600000000000001</v>
      </c>
      <c r="AM5" s="45" t="s">
        <v>37</v>
      </c>
      <c r="AN5" s="49">
        <v>0</v>
      </c>
    </row>
    <row r="6" spans="1:40" s="23" customFormat="1" ht="108" customHeight="1" thickBot="1">
      <c r="A6" s="43">
        <v>2</v>
      </c>
      <c r="B6" s="44" t="s">
        <v>21</v>
      </c>
      <c r="C6" s="51">
        <v>11.5</v>
      </c>
      <c r="D6" s="51">
        <v>10</v>
      </c>
      <c r="E6" s="62">
        <f t="shared" ref="E6:E18" si="0">SUM((C6*0.4)+(D6*0.6))</f>
        <v>10.600000000000001</v>
      </c>
      <c r="F6" s="51">
        <v>11</v>
      </c>
      <c r="G6" s="51">
        <v>12</v>
      </c>
      <c r="H6" s="62">
        <f t="shared" ref="H6:H18" si="1">SUM((F6*0.4)+(G6*0.6))</f>
        <v>11.6</v>
      </c>
      <c r="I6" s="52">
        <v>12</v>
      </c>
      <c r="J6" s="52">
        <v>12</v>
      </c>
      <c r="K6" s="59">
        <f t="shared" ref="K6:K18" si="2">SUM((I6*0.4)+(J6*0.6))</f>
        <v>12</v>
      </c>
      <c r="L6" s="53">
        <v>16.5</v>
      </c>
      <c r="M6" s="53">
        <v>16.5</v>
      </c>
      <c r="N6" s="54">
        <f t="shared" ref="N6:N18" si="3">SUM((L6*0.4)+(M6*0.6))</f>
        <v>16.5</v>
      </c>
      <c r="O6" s="53">
        <v>16.5</v>
      </c>
      <c r="P6" s="53">
        <v>10</v>
      </c>
      <c r="Q6" s="54">
        <f t="shared" ref="Q6:Q18" si="4">SUM((O6*0.4)+(P6*0.6))</f>
        <v>12.600000000000001</v>
      </c>
      <c r="R6" s="53">
        <v>10</v>
      </c>
      <c r="S6" s="53">
        <v>13</v>
      </c>
      <c r="T6" s="54">
        <f t="shared" ref="T6:T18" si="5">SUM((R6*0.4)+(S6*0.6))</f>
        <v>11.8</v>
      </c>
      <c r="U6" s="53">
        <v>16</v>
      </c>
      <c r="V6" s="53">
        <v>14</v>
      </c>
      <c r="W6" s="54">
        <f t="shared" ref="W6:W18" si="6">SUM((U6*0.4)+(V6*0.6))</f>
        <v>14.8</v>
      </c>
      <c r="X6" s="55">
        <v>12</v>
      </c>
      <c r="Y6" s="55">
        <v>12</v>
      </c>
      <c r="Z6" s="60">
        <f t="shared" ref="Z6:Z18" si="7">SUM((X6*0.4)+(Y6*0.6))</f>
        <v>12</v>
      </c>
      <c r="AA6" s="55">
        <v>13.5</v>
      </c>
      <c r="AB6" s="55">
        <v>9</v>
      </c>
      <c r="AC6" s="60">
        <f t="shared" ref="AC6:AC18" si="8">SUM((AA6*0.4)+(AB6*0.6))</f>
        <v>10.8</v>
      </c>
      <c r="AD6" s="56">
        <v>14</v>
      </c>
      <c r="AE6" s="56">
        <v>8</v>
      </c>
      <c r="AF6" s="57">
        <f t="shared" ref="AF6:AF18" si="9">SUM((AD6*0.4)+(AE6*0.6))</f>
        <v>10.4</v>
      </c>
      <c r="AG6" s="56">
        <v>15.5</v>
      </c>
      <c r="AH6" s="56">
        <v>8</v>
      </c>
      <c r="AI6" s="57">
        <f t="shared" ref="AI6:AI18" si="10">SUM((AG6*0.4)+(AH6*0.6))</f>
        <v>11</v>
      </c>
      <c r="AJ6" s="55">
        <v>13.75</v>
      </c>
      <c r="AK6" s="58">
        <v>15</v>
      </c>
      <c r="AL6" s="50">
        <f t="shared" ref="AL6:AL18" si="11">SUM((AJ6*0.4)+(AK6*0.6))</f>
        <v>14.5</v>
      </c>
      <c r="AM6" s="45" t="s">
        <v>37</v>
      </c>
      <c r="AN6" s="49">
        <v>0</v>
      </c>
    </row>
    <row r="7" spans="1:40" s="23" customFormat="1" ht="108" customHeight="1" thickBot="1">
      <c r="A7" s="43">
        <v>3</v>
      </c>
      <c r="B7" s="44" t="s">
        <v>22</v>
      </c>
      <c r="C7" s="51">
        <v>0</v>
      </c>
      <c r="D7" s="51">
        <v>0</v>
      </c>
      <c r="E7" s="62">
        <f t="shared" si="0"/>
        <v>0</v>
      </c>
      <c r="F7" s="51">
        <v>11</v>
      </c>
      <c r="G7" s="51">
        <v>2</v>
      </c>
      <c r="H7" s="62">
        <f t="shared" si="1"/>
        <v>5.6000000000000005</v>
      </c>
      <c r="I7" s="52">
        <v>11</v>
      </c>
      <c r="J7" s="52">
        <v>0</v>
      </c>
      <c r="K7" s="59">
        <f t="shared" si="2"/>
        <v>4.4000000000000004</v>
      </c>
      <c r="L7" s="53">
        <v>12</v>
      </c>
      <c r="M7" s="53">
        <v>0</v>
      </c>
      <c r="N7" s="54">
        <f t="shared" si="3"/>
        <v>4.8000000000000007</v>
      </c>
      <c r="O7" s="53">
        <v>0</v>
      </c>
      <c r="P7" s="53">
        <v>0</v>
      </c>
      <c r="Q7" s="54">
        <f t="shared" si="4"/>
        <v>0</v>
      </c>
      <c r="R7" s="53">
        <v>11</v>
      </c>
      <c r="S7" s="53">
        <v>0</v>
      </c>
      <c r="T7" s="54">
        <f t="shared" si="5"/>
        <v>4.4000000000000004</v>
      </c>
      <c r="U7" s="53">
        <v>13</v>
      </c>
      <c r="V7" s="61">
        <v>0</v>
      </c>
      <c r="W7" s="54">
        <f t="shared" si="6"/>
        <v>5.2</v>
      </c>
      <c r="X7" s="55">
        <v>5</v>
      </c>
      <c r="Y7" s="55">
        <v>0</v>
      </c>
      <c r="Z7" s="60">
        <f t="shared" si="7"/>
        <v>2</v>
      </c>
      <c r="AA7" s="55">
        <v>10</v>
      </c>
      <c r="AB7" s="55">
        <v>0</v>
      </c>
      <c r="AC7" s="60">
        <f t="shared" si="8"/>
        <v>4</v>
      </c>
      <c r="AD7" s="56">
        <v>0</v>
      </c>
      <c r="AE7" s="56">
        <v>0</v>
      </c>
      <c r="AF7" s="57">
        <f t="shared" si="9"/>
        <v>0</v>
      </c>
      <c r="AG7" s="56">
        <v>0</v>
      </c>
      <c r="AH7" s="56">
        <v>0</v>
      </c>
      <c r="AI7" s="57">
        <f t="shared" si="10"/>
        <v>0</v>
      </c>
      <c r="AJ7" s="55">
        <v>0</v>
      </c>
      <c r="AK7" s="58">
        <v>0</v>
      </c>
      <c r="AL7" s="50">
        <f t="shared" si="11"/>
        <v>0</v>
      </c>
      <c r="AM7" s="45" t="s">
        <v>35</v>
      </c>
      <c r="AN7" s="49">
        <v>12</v>
      </c>
    </row>
    <row r="8" spans="1:40" s="23" customFormat="1" ht="108" customHeight="1" thickBot="1">
      <c r="A8" s="43">
        <v>4</v>
      </c>
      <c r="B8" s="44" t="s">
        <v>23</v>
      </c>
      <c r="C8" s="51">
        <v>12.75</v>
      </c>
      <c r="D8" s="51">
        <v>0</v>
      </c>
      <c r="E8" s="62">
        <f t="shared" si="0"/>
        <v>5.1000000000000005</v>
      </c>
      <c r="F8" s="51">
        <v>0</v>
      </c>
      <c r="G8" s="51">
        <v>0</v>
      </c>
      <c r="H8" s="62">
        <f t="shared" si="1"/>
        <v>0</v>
      </c>
      <c r="I8" s="52">
        <v>0</v>
      </c>
      <c r="J8" s="52">
        <v>0</v>
      </c>
      <c r="K8" s="59">
        <f t="shared" si="2"/>
        <v>0</v>
      </c>
      <c r="L8" s="53">
        <v>0</v>
      </c>
      <c r="M8" s="53">
        <v>0</v>
      </c>
      <c r="N8" s="54">
        <f t="shared" si="3"/>
        <v>0</v>
      </c>
      <c r="O8" s="53">
        <v>0</v>
      </c>
      <c r="P8" s="53">
        <v>0</v>
      </c>
      <c r="Q8" s="54">
        <f t="shared" si="4"/>
        <v>0</v>
      </c>
      <c r="R8" s="53">
        <v>0</v>
      </c>
      <c r="S8" s="53">
        <v>0</v>
      </c>
      <c r="T8" s="54">
        <f t="shared" si="5"/>
        <v>0</v>
      </c>
      <c r="U8" s="53">
        <v>5</v>
      </c>
      <c r="V8" s="61">
        <v>0</v>
      </c>
      <c r="W8" s="54">
        <f t="shared" si="6"/>
        <v>2</v>
      </c>
      <c r="X8" s="55">
        <v>0</v>
      </c>
      <c r="Y8" s="55">
        <v>0</v>
      </c>
      <c r="Z8" s="60">
        <f t="shared" si="7"/>
        <v>0</v>
      </c>
      <c r="AA8" s="55">
        <v>0</v>
      </c>
      <c r="AB8" s="55">
        <v>0</v>
      </c>
      <c r="AC8" s="60">
        <f t="shared" si="8"/>
        <v>0</v>
      </c>
      <c r="AD8" s="56">
        <v>0</v>
      </c>
      <c r="AE8" s="56">
        <v>0</v>
      </c>
      <c r="AF8" s="57">
        <f t="shared" si="9"/>
        <v>0</v>
      </c>
      <c r="AG8" s="56">
        <v>0</v>
      </c>
      <c r="AH8" s="56">
        <v>0</v>
      </c>
      <c r="AI8" s="57">
        <f t="shared" si="10"/>
        <v>0</v>
      </c>
      <c r="AJ8" s="55">
        <v>0</v>
      </c>
      <c r="AK8" s="58">
        <v>0</v>
      </c>
      <c r="AL8" s="50">
        <f t="shared" si="11"/>
        <v>0</v>
      </c>
      <c r="AM8" s="45" t="s">
        <v>35</v>
      </c>
      <c r="AN8" s="49">
        <v>12</v>
      </c>
    </row>
    <row r="9" spans="1:40" s="23" customFormat="1" ht="108" customHeight="1" thickBot="1">
      <c r="A9" s="43">
        <v>5</v>
      </c>
      <c r="B9" s="44" t="s">
        <v>24</v>
      </c>
      <c r="C9" s="51">
        <v>13.5</v>
      </c>
      <c r="D9" s="51">
        <v>9</v>
      </c>
      <c r="E9" s="62">
        <f t="shared" si="0"/>
        <v>10.8</v>
      </c>
      <c r="F9" s="51">
        <v>12.5</v>
      </c>
      <c r="G9" s="51">
        <v>18</v>
      </c>
      <c r="H9" s="62">
        <f t="shared" si="1"/>
        <v>15.799999999999999</v>
      </c>
      <c r="I9" s="52">
        <v>14</v>
      </c>
      <c r="J9" s="52">
        <v>13</v>
      </c>
      <c r="K9" s="59">
        <f t="shared" si="2"/>
        <v>13.4</v>
      </c>
      <c r="L9" s="53">
        <v>14.5</v>
      </c>
      <c r="M9" s="53">
        <v>14.5</v>
      </c>
      <c r="N9" s="54">
        <f t="shared" si="3"/>
        <v>14.5</v>
      </c>
      <c r="O9" s="53">
        <v>13.5</v>
      </c>
      <c r="P9" s="53">
        <v>10</v>
      </c>
      <c r="Q9" s="54">
        <f t="shared" si="4"/>
        <v>11.4</v>
      </c>
      <c r="R9" s="53">
        <v>13</v>
      </c>
      <c r="S9" s="53">
        <v>9</v>
      </c>
      <c r="T9" s="54">
        <f t="shared" si="5"/>
        <v>10.6</v>
      </c>
      <c r="U9" s="53">
        <v>10</v>
      </c>
      <c r="V9" s="61">
        <v>13</v>
      </c>
      <c r="W9" s="54">
        <f t="shared" si="6"/>
        <v>11.8</v>
      </c>
      <c r="X9" s="55">
        <v>10</v>
      </c>
      <c r="Y9" s="55">
        <v>11</v>
      </c>
      <c r="Z9" s="60">
        <f t="shared" si="7"/>
        <v>10.6</v>
      </c>
      <c r="AA9" s="55">
        <v>13</v>
      </c>
      <c r="AB9" s="55">
        <v>12</v>
      </c>
      <c r="AC9" s="60">
        <f t="shared" si="8"/>
        <v>12.399999999999999</v>
      </c>
      <c r="AD9" s="56">
        <v>13.5</v>
      </c>
      <c r="AE9" s="56">
        <v>15</v>
      </c>
      <c r="AF9" s="57">
        <f t="shared" si="9"/>
        <v>14.4</v>
      </c>
      <c r="AG9" s="56">
        <v>16</v>
      </c>
      <c r="AH9" s="56">
        <v>13</v>
      </c>
      <c r="AI9" s="57">
        <f t="shared" si="10"/>
        <v>14.2</v>
      </c>
      <c r="AJ9" s="55">
        <v>10</v>
      </c>
      <c r="AK9" s="58">
        <v>17.5</v>
      </c>
      <c r="AL9" s="50">
        <f t="shared" si="11"/>
        <v>14.5</v>
      </c>
      <c r="AM9" s="45" t="s">
        <v>37</v>
      </c>
      <c r="AN9" s="49">
        <v>0</v>
      </c>
    </row>
    <row r="10" spans="1:40" s="23" customFormat="1" ht="108" customHeight="1" thickBot="1">
      <c r="A10" s="43">
        <v>6</v>
      </c>
      <c r="B10" s="44" t="s">
        <v>25</v>
      </c>
      <c r="C10" s="51">
        <v>15</v>
      </c>
      <c r="D10" s="51">
        <v>11</v>
      </c>
      <c r="E10" s="62">
        <f t="shared" si="0"/>
        <v>12.6</v>
      </c>
      <c r="F10" s="51">
        <v>10</v>
      </c>
      <c r="G10" s="51">
        <v>10</v>
      </c>
      <c r="H10" s="62">
        <f t="shared" si="1"/>
        <v>10</v>
      </c>
      <c r="I10" s="52">
        <v>14</v>
      </c>
      <c r="J10" s="52">
        <v>13</v>
      </c>
      <c r="K10" s="59">
        <f t="shared" si="2"/>
        <v>13.4</v>
      </c>
      <c r="L10" s="53">
        <v>12</v>
      </c>
      <c r="M10" s="53">
        <v>13.5</v>
      </c>
      <c r="N10" s="54">
        <f t="shared" si="3"/>
        <v>12.9</v>
      </c>
      <c r="O10" s="53">
        <v>16</v>
      </c>
      <c r="P10" s="53">
        <v>10</v>
      </c>
      <c r="Q10" s="54">
        <f t="shared" si="4"/>
        <v>12.4</v>
      </c>
      <c r="R10" s="53">
        <v>13</v>
      </c>
      <c r="S10" s="53">
        <v>10</v>
      </c>
      <c r="T10" s="54">
        <f t="shared" si="5"/>
        <v>11.2</v>
      </c>
      <c r="U10" s="53">
        <v>5</v>
      </c>
      <c r="V10" s="61">
        <v>14</v>
      </c>
      <c r="W10" s="54">
        <f t="shared" si="6"/>
        <v>10.4</v>
      </c>
      <c r="X10" s="55">
        <v>10</v>
      </c>
      <c r="Y10" s="55">
        <v>12</v>
      </c>
      <c r="Z10" s="60">
        <f t="shared" si="7"/>
        <v>11.2</v>
      </c>
      <c r="AA10" s="55">
        <v>11</v>
      </c>
      <c r="AB10" s="55">
        <v>13</v>
      </c>
      <c r="AC10" s="60">
        <f t="shared" si="8"/>
        <v>12.2</v>
      </c>
      <c r="AD10" s="56">
        <v>12</v>
      </c>
      <c r="AE10" s="56">
        <v>15</v>
      </c>
      <c r="AF10" s="57">
        <f t="shared" si="9"/>
        <v>13.8</v>
      </c>
      <c r="AG10" s="56">
        <v>14</v>
      </c>
      <c r="AH10" s="56">
        <v>13</v>
      </c>
      <c r="AI10" s="57">
        <f t="shared" si="10"/>
        <v>13.4</v>
      </c>
      <c r="AJ10" s="55">
        <v>13</v>
      </c>
      <c r="AK10" s="58">
        <v>14.5</v>
      </c>
      <c r="AL10" s="50">
        <f t="shared" si="11"/>
        <v>13.899999999999999</v>
      </c>
      <c r="AM10" s="45" t="s">
        <v>37</v>
      </c>
      <c r="AN10" s="49">
        <v>0</v>
      </c>
    </row>
    <row r="11" spans="1:40" s="23" customFormat="1" ht="108" customHeight="1" thickBot="1">
      <c r="A11" s="43">
        <v>8</v>
      </c>
      <c r="B11" s="44" t="s">
        <v>26</v>
      </c>
      <c r="C11" s="51">
        <v>10</v>
      </c>
      <c r="D11" s="51">
        <v>12</v>
      </c>
      <c r="E11" s="62">
        <f t="shared" si="0"/>
        <v>11.2</v>
      </c>
      <c r="F11" s="51">
        <v>8</v>
      </c>
      <c r="G11" s="51">
        <v>17</v>
      </c>
      <c r="H11" s="62">
        <f t="shared" si="1"/>
        <v>13.399999999999999</v>
      </c>
      <c r="I11" s="52">
        <v>14</v>
      </c>
      <c r="J11" s="52">
        <v>14</v>
      </c>
      <c r="K11" s="59">
        <f t="shared" si="2"/>
        <v>14</v>
      </c>
      <c r="L11" s="53">
        <v>14.75</v>
      </c>
      <c r="M11" s="53">
        <v>13</v>
      </c>
      <c r="N11" s="54">
        <f t="shared" si="3"/>
        <v>13.7</v>
      </c>
      <c r="O11" s="53">
        <v>14</v>
      </c>
      <c r="P11" s="53">
        <v>18</v>
      </c>
      <c r="Q11" s="54">
        <f t="shared" si="4"/>
        <v>16.399999999999999</v>
      </c>
      <c r="R11" s="53">
        <v>11</v>
      </c>
      <c r="S11" s="53">
        <v>16</v>
      </c>
      <c r="T11" s="54">
        <f t="shared" si="5"/>
        <v>14</v>
      </c>
      <c r="U11" s="53">
        <v>13</v>
      </c>
      <c r="V11" s="61">
        <v>11</v>
      </c>
      <c r="W11" s="54">
        <f t="shared" si="6"/>
        <v>11.8</v>
      </c>
      <c r="X11" s="55">
        <v>15</v>
      </c>
      <c r="Y11" s="55">
        <v>14</v>
      </c>
      <c r="Z11" s="60">
        <f t="shared" si="7"/>
        <v>14.4</v>
      </c>
      <c r="AA11" s="55">
        <v>12</v>
      </c>
      <c r="AB11" s="55">
        <v>13.5</v>
      </c>
      <c r="AC11" s="60">
        <f t="shared" si="8"/>
        <v>12.9</v>
      </c>
      <c r="AD11" s="56">
        <v>14</v>
      </c>
      <c r="AE11" s="56">
        <v>10</v>
      </c>
      <c r="AF11" s="57">
        <f t="shared" si="9"/>
        <v>11.600000000000001</v>
      </c>
      <c r="AG11" s="56">
        <v>14.5</v>
      </c>
      <c r="AH11" s="56">
        <v>12</v>
      </c>
      <c r="AI11" s="57">
        <f t="shared" si="10"/>
        <v>13</v>
      </c>
      <c r="AJ11" s="55">
        <v>13</v>
      </c>
      <c r="AK11" s="58">
        <v>16.5</v>
      </c>
      <c r="AL11" s="50">
        <f t="shared" si="11"/>
        <v>15.100000000000001</v>
      </c>
      <c r="AM11" s="45" t="s">
        <v>37</v>
      </c>
      <c r="AN11" s="49">
        <v>0</v>
      </c>
    </row>
    <row r="12" spans="1:40" s="23" customFormat="1" ht="108" customHeight="1" thickBot="1">
      <c r="A12" s="43">
        <v>10</v>
      </c>
      <c r="B12" s="44" t="s">
        <v>27</v>
      </c>
      <c r="C12" s="51">
        <v>11.5</v>
      </c>
      <c r="D12" s="51">
        <v>15</v>
      </c>
      <c r="E12" s="62">
        <f t="shared" si="0"/>
        <v>13.600000000000001</v>
      </c>
      <c r="F12" s="51">
        <v>12</v>
      </c>
      <c r="G12" s="51">
        <v>16</v>
      </c>
      <c r="H12" s="62">
        <f t="shared" si="1"/>
        <v>14.4</v>
      </c>
      <c r="I12" s="52">
        <v>14</v>
      </c>
      <c r="J12" s="52">
        <v>11</v>
      </c>
      <c r="K12" s="59">
        <f t="shared" si="2"/>
        <v>12.2</v>
      </c>
      <c r="L12" s="53">
        <v>15.5</v>
      </c>
      <c r="M12" s="53">
        <v>12</v>
      </c>
      <c r="N12" s="54">
        <f t="shared" si="3"/>
        <v>13.399999999999999</v>
      </c>
      <c r="O12" s="53">
        <v>14.5</v>
      </c>
      <c r="P12" s="53">
        <v>16</v>
      </c>
      <c r="Q12" s="54">
        <f t="shared" si="4"/>
        <v>15.4</v>
      </c>
      <c r="R12" s="53">
        <v>14</v>
      </c>
      <c r="S12" s="53">
        <v>12</v>
      </c>
      <c r="T12" s="54">
        <f t="shared" si="5"/>
        <v>12.8</v>
      </c>
      <c r="U12" s="53">
        <v>13</v>
      </c>
      <c r="V12" s="61">
        <v>12</v>
      </c>
      <c r="W12" s="54">
        <f t="shared" si="6"/>
        <v>12.399999999999999</v>
      </c>
      <c r="X12" s="55">
        <v>10</v>
      </c>
      <c r="Y12" s="55">
        <v>10</v>
      </c>
      <c r="Z12" s="60">
        <f t="shared" si="7"/>
        <v>10</v>
      </c>
      <c r="AA12" s="55">
        <v>14.5</v>
      </c>
      <c r="AB12" s="55">
        <v>14</v>
      </c>
      <c r="AC12" s="60">
        <f t="shared" si="8"/>
        <v>14.200000000000001</v>
      </c>
      <c r="AD12" s="56">
        <v>15.5</v>
      </c>
      <c r="AE12" s="56">
        <v>12</v>
      </c>
      <c r="AF12" s="57">
        <f t="shared" si="9"/>
        <v>13.399999999999999</v>
      </c>
      <c r="AG12" s="56">
        <v>18</v>
      </c>
      <c r="AH12" s="56">
        <v>15</v>
      </c>
      <c r="AI12" s="57">
        <f t="shared" si="10"/>
        <v>16.2</v>
      </c>
      <c r="AJ12" s="55">
        <v>9.25</v>
      </c>
      <c r="AK12" s="58">
        <v>12</v>
      </c>
      <c r="AL12" s="50">
        <f t="shared" si="11"/>
        <v>10.899999999999999</v>
      </c>
      <c r="AM12" s="45" t="s">
        <v>37</v>
      </c>
      <c r="AN12" s="49">
        <v>0</v>
      </c>
    </row>
    <row r="13" spans="1:40" s="23" customFormat="1" ht="108" customHeight="1" thickBot="1">
      <c r="A13" s="43">
        <v>11</v>
      </c>
      <c r="B13" s="44" t="s">
        <v>28</v>
      </c>
      <c r="C13" s="51">
        <v>6</v>
      </c>
      <c r="D13" s="51">
        <v>15</v>
      </c>
      <c r="E13" s="62">
        <f t="shared" si="0"/>
        <v>11.4</v>
      </c>
      <c r="F13" s="51">
        <v>11</v>
      </c>
      <c r="G13" s="51">
        <v>15</v>
      </c>
      <c r="H13" s="62">
        <f t="shared" si="1"/>
        <v>13.4</v>
      </c>
      <c r="I13" s="52">
        <v>12</v>
      </c>
      <c r="J13" s="52">
        <v>13</v>
      </c>
      <c r="K13" s="59">
        <f t="shared" si="2"/>
        <v>12.600000000000001</v>
      </c>
      <c r="L13" s="53">
        <v>12</v>
      </c>
      <c r="M13" s="53">
        <v>13</v>
      </c>
      <c r="N13" s="54">
        <f t="shared" si="3"/>
        <v>12.600000000000001</v>
      </c>
      <c r="O13" s="53">
        <v>13.5</v>
      </c>
      <c r="P13" s="53">
        <v>12</v>
      </c>
      <c r="Q13" s="54">
        <f t="shared" si="4"/>
        <v>12.6</v>
      </c>
      <c r="R13" s="53">
        <v>13</v>
      </c>
      <c r="S13" s="53">
        <v>10</v>
      </c>
      <c r="T13" s="54">
        <f t="shared" si="5"/>
        <v>11.2</v>
      </c>
      <c r="U13" s="53">
        <v>5</v>
      </c>
      <c r="V13" s="61">
        <v>15</v>
      </c>
      <c r="W13" s="54">
        <f t="shared" si="6"/>
        <v>11</v>
      </c>
      <c r="X13" s="55">
        <v>13</v>
      </c>
      <c r="Y13" s="55">
        <v>11</v>
      </c>
      <c r="Z13" s="60">
        <f t="shared" si="7"/>
        <v>11.8</v>
      </c>
      <c r="AA13" s="55">
        <v>12.5</v>
      </c>
      <c r="AB13" s="55">
        <v>15</v>
      </c>
      <c r="AC13" s="60">
        <f t="shared" si="8"/>
        <v>14</v>
      </c>
      <c r="AD13" s="56">
        <v>15.5</v>
      </c>
      <c r="AE13" s="56">
        <v>12</v>
      </c>
      <c r="AF13" s="57">
        <f t="shared" si="9"/>
        <v>13.399999999999999</v>
      </c>
      <c r="AG13" s="56">
        <v>14</v>
      </c>
      <c r="AH13" s="56">
        <v>15</v>
      </c>
      <c r="AI13" s="57">
        <f t="shared" si="10"/>
        <v>14.600000000000001</v>
      </c>
      <c r="AJ13" s="55">
        <v>8.25</v>
      </c>
      <c r="AK13" s="58">
        <v>14</v>
      </c>
      <c r="AL13" s="50">
        <f t="shared" si="11"/>
        <v>11.700000000000001</v>
      </c>
      <c r="AM13" s="45" t="s">
        <v>37</v>
      </c>
      <c r="AN13" s="49">
        <v>0</v>
      </c>
    </row>
    <row r="14" spans="1:40" s="23" customFormat="1" ht="108" customHeight="1" thickBot="1">
      <c r="A14" s="43">
        <v>12</v>
      </c>
      <c r="B14" s="44" t="s">
        <v>29</v>
      </c>
      <c r="C14" s="51">
        <v>6.5</v>
      </c>
      <c r="D14" s="51">
        <v>0</v>
      </c>
      <c r="E14" s="62">
        <f t="shared" si="0"/>
        <v>2.6</v>
      </c>
      <c r="F14" s="51">
        <v>0</v>
      </c>
      <c r="G14" s="51">
        <v>0</v>
      </c>
      <c r="H14" s="62">
        <f t="shared" si="1"/>
        <v>0</v>
      </c>
      <c r="I14" s="52">
        <v>13</v>
      </c>
      <c r="J14" s="52">
        <v>0</v>
      </c>
      <c r="K14" s="59">
        <f t="shared" si="2"/>
        <v>5.2</v>
      </c>
      <c r="L14" s="53">
        <v>0</v>
      </c>
      <c r="M14" s="53">
        <v>0</v>
      </c>
      <c r="N14" s="54">
        <f t="shared" si="3"/>
        <v>0</v>
      </c>
      <c r="O14" s="53">
        <v>0</v>
      </c>
      <c r="P14" s="53">
        <v>0</v>
      </c>
      <c r="Q14" s="54">
        <f t="shared" si="4"/>
        <v>0</v>
      </c>
      <c r="R14" s="53">
        <v>0</v>
      </c>
      <c r="S14" s="53">
        <v>0</v>
      </c>
      <c r="T14" s="54">
        <f t="shared" si="5"/>
        <v>0</v>
      </c>
      <c r="U14" s="53">
        <v>5</v>
      </c>
      <c r="V14" s="61">
        <v>0</v>
      </c>
      <c r="W14" s="54">
        <f t="shared" si="6"/>
        <v>2</v>
      </c>
      <c r="X14" s="55">
        <v>0</v>
      </c>
      <c r="Y14" s="55">
        <v>0</v>
      </c>
      <c r="Z14" s="60">
        <f t="shared" si="7"/>
        <v>0</v>
      </c>
      <c r="AA14" s="55">
        <v>7.5</v>
      </c>
      <c r="AB14" s="55">
        <v>0</v>
      </c>
      <c r="AC14" s="60">
        <f t="shared" si="8"/>
        <v>3</v>
      </c>
      <c r="AD14" s="56">
        <v>0</v>
      </c>
      <c r="AE14" s="56">
        <v>0</v>
      </c>
      <c r="AF14" s="57">
        <f t="shared" si="9"/>
        <v>0</v>
      </c>
      <c r="AG14" s="56">
        <v>0</v>
      </c>
      <c r="AH14" s="56">
        <v>0</v>
      </c>
      <c r="AI14" s="57">
        <f t="shared" si="10"/>
        <v>0</v>
      </c>
      <c r="AJ14" s="55">
        <v>0</v>
      </c>
      <c r="AK14" s="58">
        <v>0</v>
      </c>
      <c r="AL14" s="50">
        <f t="shared" si="11"/>
        <v>0</v>
      </c>
      <c r="AM14" s="45" t="s">
        <v>35</v>
      </c>
      <c r="AN14" s="49">
        <v>12</v>
      </c>
    </row>
    <row r="15" spans="1:40" s="23" customFormat="1" ht="108" customHeight="1" thickBot="1">
      <c r="A15" s="43">
        <v>13</v>
      </c>
      <c r="B15" s="44" t="s">
        <v>30</v>
      </c>
      <c r="C15" s="51">
        <v>10.5</v>
      </c>
      <c r="D15" s="51">
        <v>11</v>
      </c>
      <c r="E15" s="62">
        <f t="shared" si="0"/>
        <v>10.8</v>
      </c>
      <c r="F15" s="51">
        <v>8</v>
      </c>
      <c r="G15" s="51">
        <v>14</v>
      </c>
      <c r="H15" s="62">
        <f t="shared" si="1"/>
        <v>11.600000000000001</v>
      </c>
      <c r="I15" s="52">
        <v>12</v>
      </c>
      <c r="J15" s="52">
        <v>10</v>
      </c>
      <c r="K15" s="59">
        <f>SUM((I15*0.4)+(J15*0.6))</f>
        <v>10.8</v>
      </c>
      <c r="L15" s="53">
        <v>14</v>
      </c>
      <c r="M15" s="53">
        <v>17.5</v>
      </c>
      <c r="N15" s="54">
        <f t="shared" si="3"/>
        <v>16.100000000000001</v>
      </c>
      <c r="O15" s="53">
        <v>14.5</v>
      </c>
      <c r="P15" s="53">
        <v>14</v>
      </c>
      <c r="Q15" s="54">
        <f t="shared" si="4"/>
        <v>14.200000000000001</v>
      </c>
      <c r="R15" s="53">
        <v>13</v>
      </c>
      <c r="S15" s="53">
        <v>8</v>
      </c>
      <c r="T15" s="54">
        <f t="shared" si="5"/>
        <v>10</v>
      </c>
      <c r="U15" s="53">
        <v>5</v>
      </c>
      <c r="V15" s="61">
        <v>14</v>
      </c>
      <c r="W15" s="54">
        <f t="shared" si="6"/>
        <v>10.4</v>
      </c>
      <c r="X15" s="55">
        <v>10</v>
      </c>
      <c r="Y15" s="55">
        <v>11</v>
      </c>
      <c r="Z15" s="60">
        <f t="shared" si="7"/>
        <v>10.6</v>
      </c>
      <c r="AA15" s="55">
        <v>7</v>
      </c>
      <c r="AB15" s="55">
        <v>15</v>
      </c>
      <c r="AC15" s="60">
        <f t="shared" si="8"/>
        <v>11.8</v>
      </c>
      <c r="AD15" s="56">
        <v>13</v>
      </c>
      <c r="AE15" s="56">
        <v>12</v>
      </c>
      <c r="AF15" s="57">
        <f t="shared" si="9"/>
        <v>12.399999999999999</v>
      </c>
      <c r="AG15" s="56">
        <v>14</v>
      </c>
      <c r="AH15" s="56">
        <v>15</v>
      </c>
      <c r="AI15" s="57">
        <f t="shared" si="10"/>
        <v>14.600000000000001</v>
      </c>
      <c r="AJ15" s="55">
        <v>12</v>
      </c>
      <c r="AK15" s="58">
        <v>9</v>
      </c>
      <c r="AL15" s="50">
        <f t="shared" si="11"/>
        <v>10.199999999999999</v>
      </c>
      <c r="AM15" s="45" t="s">
        <v>37</v>
      </c>
      <c r="AN15" s="42">
        <v>0</v>
      </c>
    </row>
    <row r="16" spans="1:40" s="23" customFormat="1" ht="108" customHeight="1" thickBot="1">
      <c r="A16" s="43">
        <v>14</v>
      </c>
      <c r="B16" s="44" t="s">
        <v>31</v>
      </c>
      <c r="C16" s="51">
        <v>12.5</v>
      </c>
      <c r="D16" s="51">
        <v>9</v>
      </c>
      <c r="E16" s="62">
        <f t="shared" si="0"/>
        <v>10.399999999999999</v>
      </c>
      <c r="F16" s="51">
        <v>9</v>
      </c>
      <c r="G16" s="51">
        <v>16</v>
      </c>
      <c r="H16" s="62">
        <f t="shared" si="1"/>
        <v>13.2</v>
      </c>
      <c r="I16" s="52">
        <v>11</v>
      </c>
      <c r="J16" s="52">
        <v>12</v>
      </c>
      <c r="K16" s="59">
        <f>SUM((I16*0.4)+(J16*0.6))</f>
        <v>11.6</v>
      </c>
      <c r="L16" s="53">
        <v>13.75</v>
      </c>
      <c r="M16" s="53">
        <v>12</v>
      </c>
      <c r="N16" s="54">
        <f t="shared" si="3"/>
        <v>12.7</v>
      </c>
      <c r="O16" s="53">
        <v>14.5</v>
      </c>
      <c r="P16" s="53">
        <v>10</v>
      </c>
      <c r="Q16" s="54">
        <f t="shared" si="4"/>
        <v>11.8</v>
      </c>
      <c r="R16" s="53">
        <v>11.5</v>
      </c>
      <c r="S16" s="53">
        <v>10</v>
      </c>
      <c r="T16" s="54">
        <f t="shared" si="5"/>
        <v>10.600000000000001</v>
      </c>
      <c r="U16" s="53">
        <v>5</v>
      </c>
      <c r="V16" s="61">
        <v>14</v>
      </c>
      <c r="W16" s="54">
        <f t="shared" si="6"/>
        <v>10.4</v>
      </c>
      <c r="X16" s="55">
        <v>10</v>
      </c>
      <c r="Y16" s="55">
        <v>12</v>
      </c>
      <c r="Z16" s="60">
        <f t="shared" si="7"/>
        <v>11.2</v>
      </c>
      <c r="AA16" s="55">
        <v>10.5</v>
      </c>
      <c r="AB16" s="55">
        <v>11.5</v>
      </c>
      <c r="AC16" s="60">
        <f t="shared" si="8"/>
        <v>11.1</v>
      </c>
      <c r="AD16" s="56">
        <v>17</v>
      </c>
      <c r="AE16" s="56">
        <v>16</v>
      </c>
      <c r="AF16" s="57">
        <f t="shared" si="9"/>
        <v>16.399999999999999</v>
      </c>
      <c r="AG16" s="56">
        <v>13</v>
      </c>
      <c r="AH16" s="56">
        <v>10</v>
      </c>
      <c r="AI16" s="57">
        <f t="shared" si="10"/>
        <v>11.2</v>
      </c>
      <c r="AJ16" s="55">
        <v>10</v>
      </c>
      <c r="AK16" s="58">
        <v>12</v>
      </c>
      <c r="AL16" s="50">
        <f t="shared" si="11"/>
        <v>11.2</v>
      </c>
      <c r="AM16" s="45" t="s">
        <v>37</v>
      </c>
      <c r="AN16" s="42">
        <v>0</v>
      </c>
    </row>
    <row r="17" spans="1:42" s="23" customFormat="1" ht="108" customHeight="1" thickBot="1">
      <c r="A17" s="43">
        <v>15</v>
      </c>
      <c r="B17" s="44" t="s">
        <v>32</v>
      </c>
      <c r="C17" s="51">
        <v>12.75</v>
      </c>
      <c r="D17" s="51">
        <v>12</v>
      </c>
      <c r="E17" s="62">
        <f t="shared" si="0"/>
        <v>12.3</v>
      </c>
      <c r="F17" s="51">
        <v>10</v>
      </c>
      <c r="G17" s="51">
        <v>18</v>
      </c>
      <c r="H17" s="62">
        <f t="shared" si="1"/>
        <v>14.799999999999999</v>
      </c>
      <c r="I17" s="52">
        <v>14</v>
      </c>
      <c r="J17" s="52">
        <v>14</v>
      </c>
      <c r="K17" s="59">
        <f t="shared" si="2"/>
        <v>14</v>
      </c>
      <c r="L17" s="53">
        <v>14</v>
      </c>
      <c r="M17" s="53">
        <v>20</v>
      </c>
      <c r="N17" s="54">
        <f t="shared" si="3"/>
        <v>17.600000000000001</v>
      </c>
      <c r="O17" s="53">
        <v>13</v>
      </c>
      <c r="P17" s="53">
        <v>16</v>
      </c>
      <c r="Q17" s="54">
        <f t="shared" si="4"/>
        <v>14.8</v>
      </c>
      <c r="R17" s="53">
        <v>11.75</v>
      </c>
      <c r="S17" s="53">
        <v>12</v>
      </c>
      <c r="T17" s="54">
        <f t="shared" si="5"/>
        <v>11.899999999999999</v>
      </c>
      <c r="U17" s="53">
        <v>13</v>
      </c>
      <c r="V17" s="61">
        <v>13</v>
      </c>
      <c r="W17" s="54">
        <f t="shared" si="6"/>
        <v>13</v>
      </c>
      <c r="X17" s="55">
        <v>8</v>
      </c>
      <c r="Y17" s="55">
        <v>13</v>
      </c>
      <c r="Z17" s="60">
        <f t="shared" si="7"/>
        <v>11</v>
      </c>
      <c r="AA17" s="55">
        <v>13</v>
      </c>
      <c r="AB17" s="55">
        <v>15</v>
      </c>
      <c r="AC17" s="60">
        <f t="shared" si="8"/>
        <v>14.2</v>
      </c>
      <c r="AD17" s="56">
        <v>16.5</v>
      </c>
      <c r="AE17" s="56">
        <v>16</v>
      </c>
      <c r="AF17" s="57">
        <f t="shared" si="9"/>
        <v>16.2</v>
      </c>
      <c r="AG17" s="56">
        <v>13</v>
      </c>
      <c r="AH17" s="56">
        <v>11</v>
      </c>
      <c r="AI17" s="57">
        <f t="shared" si="10"/>
        <v>11.8</v>
      </c>
      <c r="AJ17" s="55">
        <v>11</v>
      </c>
      <c r="AK17" s="58">
        <v>17.5</v>
      </c>
      <c r="AL17" s="50">
        <f t="shared" si="11"/>
        <v>14.9</v>
      </c>
      <c r="AM17" s="45" t="s">
        <v>37</v>
      </c>
      <c r="AN17" s="49">
        <v>0</v>
      </c>
    </row>
    <row r="18" spans="1:42" s="23" customFormat="1" ht="108" customHeight="1" thickBot="1">
      <c r="A18" s="43">
        <v>17</v>
      </c>
      <c r="B18" s="44" t="s">
        <v>33</v>
      </c>
      <c r="C18" s="51">
        <v>13</v>
      </c>
      <c r="D18" s="51">
        <v>12</v>
      </c>
      <c r="E18" s="62">
        <f t="shared" si="0"/>
        <v>12.399999999999999</v>
      </c>
      <c r="F18" s="51">
        <v>10</v>
      </c>
      <c r="G18" s="51">
        <v>11</v>
      </c>
      <c r="H18" s="62">
        <f t="shared" si="1"/>
        <v>10.6</v>
      </c>
      <c r="I18" s="52">
        <v>13</v>
      </c>
      <c r="J18" s="52">
        <v>12</v>
      </c>
      <c r="K18" s="59">
        <f t="shared" si="2"/>
        <v>12.399999999999999</v>
      </c>
      <c r="L18" s="53">
        <v>12</v>
      </c>
      <c r="M18" s="53">
        <v>10</v>
      </c>
      <c r="N18" s="54">
        <f t="shared" si="3"/>
        <v>10.8</v>
      </c>
      <c r="O18" s="53">
        <v>13.5</v>
      </c>
      <c r="P18" s="53">
        <v>10</v>
      </c>
      <c r="Q18" s="54">
        <f t="shared" si="4"/>
        <v>11.4</v>
      </c>
      <c r="R18" s="53">
        <v>12</v>
      </c>
      <c r="S18" s="53">
        <v>13</v>
      </c>
      <c r="T18" s="54">
        <f t="shared" si="5"/>
        <v>12.600000000000001</v>
      </c>
      <c r="U18" s="53">
        <v>13</v>
      </c>
      <c r="V18" s="61">
        <v>15</v>
      </c>
      <c r="W18" s="54">
        <f t="shared" si="6"/>
        <v>14.2</v>
      </c>
      <c r="X18" s="55">
        <v>10</v>
      </c>
      <c r="Y18" s="55">
        <v>11</v>
      </c>
      <c r="Z18" s="60">
        <f t="shared" si="7"/>
        <v>10.6</v>
      </c>
      <c r="AA18" s="55">
        <v>11</v>
      </c>
      <c r="AB18" s="55">
        <v>10</v>
      </c>
      <c r="AC18" s="60">
        <f t="shared" si="8"/>
        <v>10.4</v>
      </c>
      <c r="AD18" s="56">
        <v>16</v>
      </c>
      <c r="AE18" s="56">
        <v>15</v>
      </c>
      <c r="AF18" s="57">
        <f t="shared" si="9"/>
        <v>15.4</v>
      </c>
      <c r="AG18" s="56">
        <v>16.5</v>
      </c>
      <c r="AH18" s="56">
        <v>16</v>
      </c>
      <c r="AI18" s="57">
        <f t="shared" si="10"/>
        <v>16.2</v>
      </c>
      <c r="AJ18" s="55">
        <v>14</v>
      </c>
      <c r="AK18" s="58">
        <v>13</v>
      </c>
      <c r="AL18" s="50">
        <f t="shared" si="11"/>
        <v>13.4</v>
      </c>
      <c r="AM18" s="45" t="s">
        <v>37</v>
      </c>
      <c r="AN18" s="49">
        <v>0</v>
      </c>
    </row>
    <row r="19" spans="1:42" s="24" customFormat="1" ht="15.75" customHeight="1">
      <c r="A19" s="25"/>
      <c r="B19" s="25"/>
      <c r="C19" s="26"/>
      <c r="D19" s="26"/>
      <c r="E19" s="26"/>
      <c r="F19" s="26"/>
      <c r="G19" s="26"/>
      <c r="H19" s="26"/>
      <c r="I19" s="27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9"/>
      <c r="Z19" s="29"/>
      <c r="AA19" s="29"/>
      <c r="AB19" s="29"/>
      <c r="AC19" s="33"/>
      <c r="AD19" s="30"/>
      <c r="AE19" s="30"/>
      <c r="AF19" s="30"/>
      <c r="AG19" s="30"/>
      <c r="AH19" s="30"/>
      <c r="AI19" s="30"/>
      <c r="AJ19" s="29"/>
      <c r="AK19" s="31"/>
      <c r="AL19" s="31"/>
      <c r="AM19" s="32"/>
      <c r="AN19" s="32"/>
      <c r="AO19" s="23"/>
      <c r="AP19" s="23"/>
    </row>
    <row r="20" spans="1:42">
      <c r="X20" s="19"/>
      <c r="Y20" s="19"/>
      <c r="Z20" s="19"/>
      <c r="AC20" s="34"/>
    </row>
    <row r="21" spans="1:42" ht="17.25">
      <c r="A21" s="1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6"/>
      <c r="Y21" s="16"/>
      <c r="Z21" s="16"/>
      <c r="AA21" s="1"/>
      <c r="AB21" s="1"/>
      <c r="AC21" s="3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7"/>
    </row>
    <row r="22" spans="1:42" ht="17.25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7"/>
      <c r="Y22" s="17"/>
      <c r="Z22" s="1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1"/>
    </row>
    <row r="23" spans="1:42" ht="17.25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7"/>
      <c r="Y23" s="17"/>
      <c r="Z23" s="17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1"/>
    </row>
    <row r="24" spans="1:42" ht="17.25">
      <c r="A24" s="12"/>
      <c r="B24" s="13"/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8"/>
      <c r="Y24" s="18"/>
      <c r="Z24" s="18"/>
      <c r="AA24" s="12"/>
      <c r="AB24" s="12"/>
      <c r="AC24" s="36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6"/>
    </row>
    <row r="25" spans="1:42">
      <c r="X25" s="19"/>
      <c r="Y25" s="19"/>
      <c r="Z25" s="19"/>
      <c r="AC25" s="34"/>
    </row>
    <row r="26" spans="1:42">
      <c r="X26" s="19"/>
      <c r="Y26" s="19"/>
      <c r="Z26" s="19"/>
      <c r="AC26" s="34"/>
    </row>
    <row r="27" spans="1:42">
      <c r="X27" s="19"/>
      <c r="Y27" s="19"/>
      <c r="Z27" s="19"/>
      <c r="AC27" s="34"/>
    </row>
    <row r="28" spans="1:42">
      <c r="AC28" s="34"/>
    </row>
    <row r="29" spans="1:42">
      <c r="AC29" s="34"/>
    </row>
    <row r="30" spans="1:42">
      <c r="AC30" s="34"/>
    </row>
    <row r="31" spans="1:42">
      <c r="AC31" s="34"/>
    </row>
    <row r="32" spans="1:42">
      <c r="AC32" s="34"/>
    </row>
    <row r="64" spans="21:21">
      <c r="U64" t="s">
        <v>36</v>
      </c>
    </row>
  </sheetData>
  <mergeCells count="13">
    <mergeCell ref="AJ3:AL3"/>
    <mergeCell ref="R3:T3"/>
    <mergeCell ref="E1:N1"/>
    <mergeCell ref="U3:W3"/>
    <mergeCell ref="X3:Z3"/>
    <mergeCell ref="AA3:AC3"/>
    <mergeCell ref="AD3:AF3"/>
    <mergeCell ref="AG3:AI3"/>
    <mergeCell ref="C3:E3"/>
    <mergeCell ref="F3:H3"/>
    <mergeCell ref="I3:K3"/>
    <mergeCell ref="L3:N3"/>
    <mergeCell ref="O3:Q3"/>
  </mergeCells>
  <pageMargins left="0.10975609756097561" right="0.70866141732283472" top="0.74803149606299213" bottom="0.74803149606299213" header="0.31496062992125984" footer="0.31496062992125984"/>
  <pageSetup paperSize="9"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LP FAC </vt:lpstr>
      <vt:lpstr>'LP FAC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2021-09-13T11:38:39Z</cp:lastPrinted>
  <dcterms:created xsi:type="dcterms:W3CDTF">2015-08-14T19:21:42Z</dcterms:created>
  <dcterms:modified xsi:type="dcterms:W3CDTF">2021-10-20T14:50:25Z</dcterms:modified>
</cp:coreProperties>
</file>