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3140"/>
  </bookViews>
  <sheets>
    <sheet name="MAST2FAC" sheetId="1" r:id="rId1"/>
  </sheets>
  <definedNames>
    <definedName name="_GoBack" localSheetId="0">MAST2FAC!#REF!</definedName>
    <definedName name="_xlnm.Print_Area" localSheetId="0">MAST2FAC!$B$1:$X$17</definedName>
  </definedNames>
  <calcPr calcId="124519"/>
</workbook>
</file>

<file path=xl/calcChain.xml><?xml version="1.0" encoding="utf-8"?>
<calcChain xmlns="http://schemas.openxmlformats.org/spreadsheetml/2006/main">
  <c r="U5" i="1"/>
  <c r="U6"/>
  <c r="U7"/>
  <c r="R5"/>
  <c r="R6"/>
  <c r="R7"/>
  <c r="O5"/>
  <c r="O6"/>
  <c r="O7"/>
  <c r="L5"/>
  <c r="L6"/>
  <c r="L7"/>
  <c r="I5"/>
  <c r="I6"/>
  <c r="I7"/>
  <c r="F5"/>
  <c r="F6"/>
  <c r="F7"/>
</calcChain>
</file>

<file path=xl/sharedStrings.xml><?xml version="1.0" encoding="utf-8"?>
<sst xmlns="http://schemas.openxmlformats.org/spreadsheetml/2006/main" count="35" uniqueCount="20">
  <si>
    <t>NOM &amp; PRENOMS</t>
  </si>
  <si>
    <t>DECISION</t>
  </si>
  <si>
    <t>NOTE EXA</t>
  </si>
  <si>
    <t>MOY GEN</t>
  </si>
  <si>
    <t>MOY, CLASSE</t>
  </si>
  <si>
    <t xml:space="preserve">N° </t>
  </si>
  <si>
    <t>MODULE A REPRENDRE</t>
  </si>
  <si>
    <t>MANAG QUALITE</t>
  </si>
  <si>
    <t>BROU ATTIAN WILFRIED DIMITRI</t>
  </si>
  <si>
    <t>DOUE AMENAN LYDIE ROSELINE</t>
  </si>
  <si>
    <t>KONE NOUFO</t>
  </si>
  <si>
    <t>MANAG PROJET</t>
  </si>
  <si>
    <t>DIFF COMPTABLE</t>
  </si>
  <si>
    <t>FINANCE INTER</t>
  </si>
  <si>
    <t>INGENIEURIE FIN</t>
  </si>
  <si>
    <t>AUDIT FISCAL</t>
  </si>
  <si>
    <t>RESULTAT 2020-2021 MASTER II- FINANCE AUDIT ET CONTRÔLE</t>
  </si>
  <si>
    <t>REFUSE</t>
  </si>
  <si>
    <t>ADMIS</t>
  </si>
  <si>
    <t>ADMISE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</si>
</sst>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24"/>
      <color theme="1"/>
      <name val="Century Gothic"/>
      <family val="2"/>
    </font>
    <font>
      <b/>
      <sz val="30"/>
      <color theme="1"/>
      <name val="Calibri"/>
      <family val="2"/>
      <scheme val="minor"/>
    </font>
    <font>
      <b/>
      <sz val="27"/>
      <color theme="1"/>
      <name val="Calibri"/>
      <family val="2"/>
      <scheme val="minor"/>
    </font>
    <font>
      <sz val="29"/>
      <color theme="1"/>
      <name val="Calibri"/>
      <family val="2"/>
      <scheme val="minor"/>
    </font>
    <font>
      <b/>
      <sz val="29"/>
      <color rgb="FF000000"/>
      <name val="Calibri"/>
      <family val="2"/>
      <scheme val="minor"/>
    </font>
    <font>
      <sz val="30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sz val="45"/>
      <color theme="1"/>
      <name val="Calibri"/>
      <family val="2"/>
    </font>
    <font>
      <b/>
      <sz val="45"/>
      <color theme="1"/>
      <name val="Calibri"/>
      <family val="2"/>
    </font>
    <font>
      <sz val="45"/>
      <color theme="1"/>
      <name val="Calibri"/>
      <family val="2"/>
      <scheme val="minor"/>
    </font>
    <font>
      <b/>
      <sz val="45"/>
      <color theme="1"/>
      <name val="Calibri"/>
      <family val="2"/>
      <scheme val="minor"/>
    </font>
    <font>
      <sz val="45"/>
      <color rgb="FF000000"/>
      <name val="Ebrima"/>
    </font>
    <font>
      <b/>
      <sz val="45"/>
      <color rgb="FF000000"/>
      <name val="Ebrima"/>
    </font>
    <font>
      <sz val="33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3" borderId="0" xfId="0" applyFont="1" applyFill="1"/>
    <xf numFmtId="0" fontId="4" fillId="0" borderId="6" xfId="0" applyFont="1" applyBorder="1" applyAlignment="1"/>
    <xf numFmtId="0" fontId="2" fillId="0" borderId="6" xfId="0" applyFont="1" applyBorder="1" applyAlignment="1"/>
    <xf numFmtId="0" fontId="1" fillId="0" borderId="0" xfId="0" applyFont="1" applyAlignment="1">
      <alignment vertical="top"/>
    </xf>
    <xf numFmtId="0" fontId="2" fillId="3" borderId="0" xfId="0" applyFont="1" applyFill="1" applyAlignment="1">
      <alignment horizontal="center"/>
    </xf>
    <xf numFmtId="0" fontId="3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8" fillId="2" borderId="1" xfId="0" applyFont="1" applyFill="1" applyBorder="1" applyAlignment="1">
      <alignment vertical="center"/>
    </xf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vertical="center"/>
    </xf>
    <xf numFmtId="0" fontId="10" fillId="0" borderId="4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600490</xdr:colOff>
      <xdr:row>9</xdr:row>
      <xdr:rowOff>51604</xdr:rowOff>
    </xdr:from>
    <xdr:to>
      <xdr:col>21</xdr:col>
      <xdr:colOff>0</xdr:colOff>
      <xdr:row>15</xdr:row>
      <xdr:rowOff>138267</xdr:rowOff>
    </xdr:to>
    <xdr:sp macro="" textlink="">
      <xdr:nvSpPr>
        <xdr:cNvPr id="4" name="ZoneText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77120" y="17320843"/>
          <a:ext cx="17186413" cy="294416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IMPORTANT</a:t>
          </a:r>
          <a:endParaRPr kumimoji="0" lang="fr-FR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• </a:t>
          </a:r>
          <a:r>
            <a:rPr kumimoji="0" lang="fr-FR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AUDITEURS OU AUDITRICES N'AYANT PAS OBTENU LA MOYENNE DE 10/20 PAR MODULE SONT OBLIGES DE VALIDER  LE MODULE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• </a:t>
          </a:r>
          <a:r>
            <a:rPr kumimoji="0" lang="fr-FR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CELLULES COLOREES EN BLEU  REPRESENTENTS LES MODULES DANS LESQUELS VOUS DEVEZ COMPOSER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400" b="0" i="0" baseline="0">
              <a:effectLst/>
              <a:latin typeface="+mn-lt"/>
              <a:ea typeface="+mn-ea"/>
              <a:cs typeface="+mn-cs"/>
            </a:rPr>
            <a:t>• LES CELLULES COLOREES EN JAUNE REPRESENTENTS LES MODULES QUE VOUS AVIEZ  VALIDER</a:t>
          </a:r>
          <a:endParaRPr lang="fr-FR" sz="2400">
            <a:effectLst/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2400" b="1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400" b="1" i="0" baseline="0">
              <a:effectLst/>
              <a:latin typeface="+mn-lt"/>
              <a:ea typeface="+mn-ea"/>
              <a:cs typeface="+mn-cs"/>
            </a:rPr>
            <a:t>MOY CLASSE (Moyenne de classe = 40%) et NOTE EXAMEN  (Note d'examen = 6</a:t>
          </a:r>
          <a:r>
            <a:rPr lang="fr-FR" sz="2000" b="1" i="0" baseline="0">
              <a:effectLst/>
              <a:latin typeface="+mn-lt"/>
              <a:ea typeface="+mn-ea"/>
              <a:cs typeface="+mn-cs"/>
            </a:rPr>
            <a:t>0%)</a:t>
          </a:r>
          <a:endParaRPr lang="fr-FR" sz="2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ntique Olive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ntique Olive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tabSelected="1" view="pageBreakPreview" topLeftCell="E1" zoomScale="30" zoomScaleNormal="46" zoomScaleSheetLayoutView="30" workbookViewId="0">
      <selection activeCell="M5" sqref="M5"/>
    </sheetView>
  </sheetViews>
  <sheetFormatPr baseColWidth="10" defaultRowHeight="37.5"/>
  <cols>
    <col min="1" max="1" width="0.85546875" style="1" hidden="1" customWidth="1"/>
    <col min="2" max="2" width="15" style="11" customWidth="1"/>
    <col min="3" max="3" width="66.5703125" style="1" customWidth="1"/>
    <col min="4" max="6" width="28.7109375" style="2" customWidth="1"/>
    <col min="7" max="21" width="28.7109375" style="1" customWidth="1"/>
    <col min="22" max="22" width="47.42578125" style="1" customWidth="1"/>
    <col min="23" max="23" width="44.5703125" style="1" customWidth="1"/>
    <col min="24" max="24" width="1.140625" style="1" hidden="1" customWidth="1"/>
    <col min="25" max="16384" width="11.42578125" style="1"/>
  </cols>
  <sheetData>
    <row r="1" spans="1:25" ht="49.5" customHeight="1">
      <c r="E1" s="26" t="s">
        <v>16</v>
      </c>
      <c r="F1" s="26"/>
      <c r="G1" s="26"/>
      <c r="H1" s="26"/>
      <c r="I1" s="26"/>
      <c r="J1" s="26"/>
      <c r="K1" s="26"/>
      <c r="L1" s="26"/>
      <c r="M1" s="26"/>
      <c r="N1" s="26"/>
    </row>
    <row r="2" spans="1:25"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5" s="13" customFormat="1" ht="67.5" customHeight="1">
      <c r="B3" s="14"/>
      <c r="C3" s="14"/>
      <c r="D3" s="27" t="s">
        <v>11</v>
      </c>
      <c r="E3" s="28"/>
      <c r="F3" s="29"/>
      <c r="G3" s="27" t="s">
        <v>12</v>
      </c>
      <c r="H3" s="28"/>
      <c r="I3" s="29"/>
      <c r="J3" s="27" t="s">
        <v>13</v>
      </c>
      <c r="K3" s="28"/>
      <c r="L3" s="29"/>
      <c r="M3" s="27" t="s">
        <v>7</v>
      </c>
      <c r="N3" s="28"/>
      <c r="O3" s="29"/>
      <c r="P3" s="27" t="s">
        <v>14</v>
      </c>
      <c r="Q3" s="28"/>
      <c r="R3" s="29"/>
      <c r="S3" s="27" t="s">
        <v>15</v>
      </c>
      <c r="T3" s="28"/>
      <c r="U3" s="29"/>
      <c r="V3" s="15"/>
      <c r="W3" s="15"/>
      <c r="X3" s="15"/>
      <c r="Y3" s="15"/>
    </row>
    <row r="4" spans="1:25" s="7" customFormat="1" ht="75" customHeight="1">
      <c r="B4" s="12" t="s">
        <v>5</v>
      </c>
      <c r="C4" s="9" t="s">
        <v>0</v>
      </c>
      <c r="D4" s="3" t="s">
        <v>4</v>
      </c>
      <c r="E4" s="3" t="s">
        <v>2</v>
      </c>
      <c r="F4" s="3" t="s">
        <v>3</v>
      </c>
      <c r="G4" s="3" t="s">
        <v>4</v>
      </c>
      <c r="H4" s="3" t="s">
        <v>2</v>
      </c>
      <c r="I4" s="3" t="s">
        <v>3</v>
      </c>
      <c r="J4" s="3" t="s">
        <v>4</v>
      </c>
      <c r="K4" s="3" t="s">
        <v>2</v>
      </c>
      <c r="L4" s="3" t="s">
        <v>3</v>
      </c>
      <c r="M4" s="3" t="s">
        <v>4</v>
      </c>
      <c r="N4" s="3" t="s">
        <v>2</v>
      </c>
      <c r="O4" s="3" t="s">
        <v>3</v>
      </c>
      <c r="P4" s="3" t="s">
        <v>4</v>
      </c>
      <c r="Q4" s="3" t="s">
        <v>2</v>
      </c>
      <c r="R4" s="3" t="s">
        <v>3</v>
      </c>
      <c r="S4" s="3" t="s">
        <v>4</v>
      </c>
      <c r="T4" s="3" t="s">
        <v>2</v>
      </c>
      <c r="U4" s="3" t="s">
        <v>3</v>
      </c>
      <c r="V4" s="3" t="s">
        <v>1</v>
      </c>
      <c r="W4" s="3" t="s">
        <v>6</v>
      </c>
      <c r="X4" s="10"/>
      <c r="Y4" s="10"/>
    </row>
    <row r="5" spans="1:25" s="4" customFormat="1" ht="172.5" customHeight="1" thickBot="1">
      <c r="A5" s="8"/>
      <c r="B5" s="25">
        <v>3</v>
      </c>
      <c r="C5" s="16" t="s">
        <v>8</v>
      </c>
      <c r="D5" s="17">
        <v>0</v>
      </c>
      <c r="E5" s="17">
        <v>14</v>
      </c>
      <c r="F5" s="18">
        <f t="shared" ref="F5:F7" si="0">SUM((D5*0.4)+(E5*0.6))</f>
        <v>8.4</v>
      </c>
      <c r="G5" s="19">
        <v>10</v>
      </c>
      <c r="H5" s="19">
        <v>14</v>
      </c>
      <c r="I5" s="20">
        <f t="shared" ref="I5:I7" si="1">SUM((G5*0.4)+(H5*0.6))</f>
        <v>12.4</v>
      </c>
      <c r="J5" s="21">
        <v>10</v>
      </c>
      <c r="K5" s="21">
        <v>11</v>
      </c>
      <c r="L5" s="22">
        <f t="shared" ref="L5:L7" si="2">SUM((J5*0.4)+(K5*0.6))</f>
        <v>10.6</v>
      </c>
      <c r="M5" s="21">
        <v>14.2</v>
      </c>
      <c r="N5" s="21">
        <v>12.5</v>
      </c>
      <c r="O5" s="22">
        <f t="shared" ref="O5:O7" si="3">SUM((M5*0.4)+(N5*0.6))</f>
        <v>13.18</v>
      </c>
      <c r="P5" s="21">
        <v>13</v>
      </c>
      <c r="Q5" s="21">
        <v>16</v>
      </c>
      <c r="R5" s="22">
        <f t="shared" ref="R5:R7" si="4">SUM((P5*0.4)+(Q5*0.6))</f>
        <v>14.8</v>
      </c>
      <c r="S5" s="21">
        <v>14</v>
      </c>
      <c r="T5" s="21">
        <v>14.5</v>
      </c>
      <c r="U5" s="22">
        <f t="shared" ref="U5:U7" si="5">SUM((S5*0.4)+(T5*0.6))</f>
        <v>14.3</v>
      </c>
      <c r="V5" s="23" t="s">
        <v>17</v>
      </c>
      <c r="W5" s="24">
        <v>1</v>
      </c>
    </row>
    <row r="6" spans="1:25" s="4" customFormat="1" ht="172.5" customHeight="1" thickBot="1">
      <c r="A6" s="8"/>
      <c r="B6" s="25">
        <v>6</v>
      </c>
      <c r="C6" s="16" t="s">
        <v>9</v>
      </c>
      <c r="D6" s="17">
        <v>14</v>
      </c>
      <c r="E6" s="17">
        <v>12</v>
      </c>
      <c r="F6" s="18">
        <f t="shared" si="0"/>
        <v>12.8</v>
      </c>
      <c r="G6" s="19">
        <v>15</v>
      </c>
      <c r="H6" s="19">
        <v>13.5</v>
      </c>
      <c r="I6" s="20">
        <f t="shared" si="1"/>
        <v>14.1</v>
      </c>
      <c r="J6" s="21">
        <v>13</v>
      </c>
      <c r="K6" s="21">
        <v>12</v>
      </c>
      <c r="L6" s="22">
        <f t="shared" si="2"/>
        <v>12.399999999999999</v>
      </c>
      <c r="M6" s="21">
        <v>13</v>
      </c>
      <c r="N6" s="21">
        <v>11</v>
      </c>
      <c r="O6" s="22">
        <f t="shared" si="3"/>
        <v>11.8</v>
      </c>
      <c r="P6" s="21">
        <v>13</v>
      </c>
      <c r="Q6" s="21">
        <v>12</v>
      </c>
      <c r="R6" s="22">
        <f t="shared" si="4"/>
        <v>12.399999999999999</v>
      </c>
      <c r="S6" s="21">
        <v>13</v>
      </c>
      <c r="T6" s="21">
        <v>14</v>
      </c>
      <c r="U6" s="22">
        <f t="shared" si="5"/>
        <v>13.600000000000001</v>
      </c>
      <c r="V6" s="23" t="s">
        <v>19</v>
      </c>
      <c r="W6" s="24">
        <v>0</v>
      </c>
    </row>
    <row r="7" spans="1:25" s="4" customFormat="1" ht="172.5" customHeight="1" thickBot="1">
      <c r="A7" s="8"/>
      <c r="B7" s="25">
        <v>9</v>
      </c>
      <c r="C7" s="16" t="s">
        <v>10</v>
      </c>
      <c r="D7" s="17">
        <v>8</v>
      </c>
      <c r="E7" s="17">
        <v>12</v>
      </c>
      <c r="F7" s="18">
        <f t="shared" si="0"/>
        <v>10.399999999999999</v>
      </c>
      <c r="G7" s="19">
        <v>13</v>
      </c>
      <c r="H7" s="19">
        <v>13.5</v>
      </c>
      <c r="I7" s="20">
        <f t="shared" si="1"/>
        <v>13.3</v>
      </c>
      <c r="J7" s="21">
        <v>13</v>
      </c>
      <c r="K7" s="21">
        <v>10</v>
      </c>
      <c r="L7" s="22">
        <f t="shared" si="2"/>
        <v>11.2</v>
      </c>
      <c r="M7" s="21">
        <v>14</v>
      </c>
      <c r="N7" s="21">
        <v>9.5</v>
      </c>
      <c r="O7" s="22">
        <f t="shared" si="3"/>
        <v>11.3</v>
      </c>
      <c r="P7" s="21">
        <v>14</v>
      </c>
      <c r="Q7" s="21">
        <v>13</v>
      </c>
      <c r="R7" s="22">
        <f t="shared" si="4"/>
        <v>13.4</v>
      </c>
      <c r="S7" s="21">
        <v>14</v>
      </c>
      <c r="T7" s="21">
        <v>10</v>
      </c>
      <c r="U7" s="22">
        <f t="shared" si="5"/>
        <v>11.600000000000001</v>
      </c>
      <c r="V7" s="23" t="s">
        <v>18</v>
      </c>
      <c r="W7" s="24">
        <v>0</v>
      </c>
    </row>
  </sheetData>
  <mergeCells count="7">
    <mergeCell ref="E1:N1"/>
    <mergeCell ref="S3:U3"/>
    <mergeCell ref="G3:I3"/>
    <mergeCell ref="J3:L3"/>
    <mergeCell ref="M3:O3"/>
    <mergeCell ref="P3:R3"/>
    <mergeCell ref="D3:F3"/>
  </mergeCells>
  <pageMargins left="0.7" right="0.7" top="0.75" bottom="0.75" header="0.3" footer="0.3"/>
  <pageSetup paperSize="9" scale="16" orientation="landscape" r:id="rId1"/>
  <colBreaks count="1" manualBreakCount="1">
    <brk id="23" max="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MAST2FAC</vt:lpstr>
      <vt:lpstr>MAST2FAC!Zone_d_impression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ISTEMA</dc:creator>
  <cp:lastModifiedBy>SCOLARITE ISTEMA</cp:lastModifiedBy>
  <cp:lastPrinted>2021-09-13T12:24:29Z</cp:lastPrinted>
  <dcterms:created xsi:type="dcterms:W3CDTF">2015-08-14T19:21:42Z</dcterms:created>
  <dcterms:modified xsi:type="dcterms:W3CDTF">2021-10-20T16:15:12Z</dcterms:modified>
</cp:coreProperties>
</file>